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65" windowWidth="20610" windowHeight="11640"/>
  </bookViews>
  <sheets>
    <sheet name="Налоги" sheetId="1" r:id="rId1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/>
  <c r="C7"/>
  <c r="C5"/>
</calcChain>
</file>

<file path=xl/sharedStrings.xml><?xml version="1.0" encoding="utf-8"?>
<sst xmlns="http://schemas.openxmlformats.org/spreadsheetml/2006/main" count="122" uniqueCount="113">
  <si>
    <t>налог</t>
  </si>
  <si>
    <t>пени</t>
  </si>
  <si>
    <t>штрафы</t>
  </si>
  <si>
    <t>Выберите название налога/сбора/взноса</t>
  </si>
  <si>
    <t>Налог при УСН объект "доходы"</t>
  </si>
  <si>
    <t>182 1 05 01011 01 1000 110</t>
  </si>
  <si>
    <t>182 1 05 01011 01 2100 110</t>
  </si>
  <si>
    <t>182 1 05 01011 01 3000 110</t>
  </si>
  <si>
    <t>Налог при УСН объект "доходы минус расходы"</t>
  </si>
  <si>
    <t>182 1 05 01021 01 1000 110</t>
  </si>
  <si>
    <t>182 1 05 01021 01 2100 110</t>
  </si>
  <si>
    <t>182 1 05 01021 01 3000 110</t>
  </si>
  <si>
    <t>Код бюджетной классификации (КБК)</t>
  </si>
  <si>
    <t>Минимальный налог на УСН</t>
  </si>
  <si>
    <t>НДФЛ налогового агента, в т.ч. с дивидендов и материальной выгоды</t>
  </si>
  <si>
    <t>182 1 01 02010 01 1000 110</t>
  </si>
  <si>
    <t>182 1 01 02010 01 2100 110</t>
  </si>
  <si>
    <t>182 1 01 02010 01 3000 110</t>
  </si>
  <si>
    <t>НДФЛ предпринимателя за себя</t>
  </si>
  <si>
    <t>182 1 01 02020 01 1000 110</t>
  </si>
  <si>
    <t>182 1 01 02020 01 2100 110</t>
  </si>
  <si>
    <t>182 1 01 02020 01 3000 110</t>
  </si>
  <si>
    <t>Пенсионные взносы по основным и пониженным тарифам</t>
  </si>
  <si>
    <t>182 1 02 02010 06 1010 160</t>
  </si>
  <si>
    <t>182 1 02 02010 06 2110 160</t>
  </si>
  <si>
    <t>182 1 02 02010 06 3010 160</t>
  </si>
  <si>
    <t>Пенсионные взносы по доп. тарифам без спецоценки (п. 1 ч. 1 ст. 30 Закона N 400-ФЗ)</t>
  </si>
  <si>
    <t>182 1 02 02131 06 1010 160</t>
  </si>
  <si>
    <t>182 1 02 02131 06 2100 160</t>
  </si>
  <si>
    <r>
      <t>182</t>
    </r>
    <r>
      <rPr>
        <sz val="10"/>
        <color rgb="FF000000"/>
        <rFont val="Arial"/>
        <family val="2"/>
        <charset val="204"/>
      </rPr>
      <t> 1 02 02131 06 3000 160</t>
    </r>
  </si>
  <si>
    <t>штраф</t>
  </si>
  <si>
    <t>Пенсионные взносы по доп. тарифам без спецоценки (п. 2 - 18 ч. 1 ст. 30 Закона N 400-ФЗ)</t>
  </si>
  <si>
    <t>182 1 02 02132 06 1010 160</t>
  </si>
  <si>
    <t>182 1 02 02132 06 2100 160</t>
  </si>
  <si>
    <r>
      <t>182</t>
    </r>
    <r>
      <rPr>
        <sz val="10"/>
        <color rgb="FF000000"/>
        <rFont val="Arial"/>
        <family val="2"/>
        <charset val="204"/>
      </rPr>
      <t> 1 02 02132 06 3000 160</t>
    </r>
  </si>
  <si>
    <t>Пенсионные взносы по доп. тарифам по итогам спецоценки (п. 1 ч. 1 ст. 30 Закона N 400-ФЗ)</t>
  </si>
  <si>
    <t>182 1 02 02131 06 1020 160</t>
  </si>
  <si>
    <r>
      <t>182</t>
    </r>
    <r>
      <rPr>
        <sz val="10"/>
        <color rgb="FF000000"/>
        <rFont val="Arial"/>
        <family val="2"/>
        <charset val="204"/>
      </rPr>
      <t> 1 02 02131 06 3000 160</t>
    </r>
  </si>
  <si>
    <t>Пенсионные взносы по доп. тарифам по итогам спецоценки (п. 2 - 18 ч. 1 ст. 30 Закона N 400-ФЗ)</t>
  </si>
  <si>
    <t>182 1 02 02132 06 1020 160</t>
  </si>
  <si>
    <t>Фиксированные пенсионные взносы ИП, в том числе 1%</t>
  </si>
  <si>
    <t>182 1 02 02140 06 1110 160</t>
  </si>
  <si>
    <t>182 1 02 02140 06 2110 160</t>
  </si>
  <si>
    <t>182 1 02 02140 06 3010 160</t>
  </si>
  <si>
    <t>Медицинские взносы</t>
  </si>
  <si>
    <t>182 1 02 02101 08 1013 160</t>
  </si>
  <si>
    <t>182 1 02 02101 08 2013 160</t>
  </si>
  <si>
    <t>182 1 02 02101 08 3013 160</t>
  </si>
  <si>
    <t>Фиксированные медицинские взносы ИП</t>
  </si>
  <si>
    <t>182 1 02 02103 08 1013 160</t>
  </si>
  <si>
    <t>182 1 02 02103 08 2013 160</t>
  </si>
  <si>
    <t>182 1 02 02103 08 3013 160</t>
  </si>
  <si>
    <t>Социальные взносы по временной нетрудоспособности и в связи с материнством</t>
  </si>
  <si>
    <t>182 1 02 02090 07 1010 160</t>
  </si>
  <si>
    <t>182 1 02 02090 07 2110 160</t>
  </si>
  <si>
    <t>182 1 02 02090 07 3010 160</t>
  </si>
  <si>
    <t>Взносы на травматизм</t>
  </si>
  <si>
    <t>393 1 02 02050 07 1000 160</t>
  </si>
  <si>
    <t>393 1 02 02050 07 2100 160</t>
  </si>
  <si>
    <t>393 1 02 02050 07 3000 160</t>
  </si>
  <si>
    <t>Транспортный налог</t>
  </si>
  <si>
    <t>182 1 06 04011 02 1000 110</t>
  </si>
  <si>
    <t>182 1 06 04011 02 2100 110</t>
  </si>
  <si>
    <t>182 1 06 04011 02 3000 110</t>
  </si>
  <si>
    <t>Налог на имущество</t>
  </si>
  <si>
    <t>182 1 06 02010 02 1000 110</t>
  </si>
  <si>
    <t>182 1 06 02010 02 2100 110</t>
  </si>
  <si>
    <t>182 1 06 02010 02 3000 110</t>
  </si>
  <si>
    <t>ЕНВД</t>
  </si>
  <si>
    <t>182 1 05 02010 02 1000 110</t>
  </si>
  <si>
    <t>182 1 05 02010 02 2100 110</t>
  </si>
  <si>
    <t>182 1 05 02010 02 3000 110</t>
  </si>
  <si>
    <t>НДС (кроме импортного)</t>
  </si>
  <si>
    <t>182 1 03 01000 01 1000 110</t>
  </si>
  <si>
    <t>182 1 03 01000 01 2100 110</t>
  </si>
  <si>
    <t>182 1 03 01000 01 3000 110</t>
  </si>
  <si>
    <t>НДС при ввозе товаров из стран ЕАЭС</t>
  </si>
  <si>
    <t>182 1 04 01000 01 1000 110</t>
  </si>
  <si>
    <t>182 1 04 01000 01 2100 110</t>
  </si>
  <si>
    <t>182 1 04 01000 01 3000 110</t>
  </si>
  <si>
    <t>Земельный налог с участков в границах Москвы, Санкт-Петербурга, Севастополя</t>
  </si>
  <si>
    <t>182 1 06 06031 03 1000 110</t>
  </si>
  <si>
    <t>182 1 06 06031 03 2100 110</t>
  </si>
  <si>
    <t>182 1 06 06031 03 3000 110</t>
  </si>
  <si>
    <t>Земельный налог с участков в границах городских округов без внутригородского деления</t>
  </si>
  <si>
    <t>182 1 06 06032 04 1000 110</t>
  </si>
  <si>
    <t>182 1 06 06032 04 2100 110</t>
  </si>
  <si>
    <t>182 1 06 06032 04 3000 110</t>
  </si>
  <si>
    <t>Земельный налог с участков в границах городских округов с внутригородским делением</t>
  </si>
  <si>
    <t>182 1 06 06032 11 1000 110</t>
  </si>
  <si>
    <t>182 1 06 06032 11 2100 110</t>
  </si>
  <si>
    <t>182 1 06 06032 11 3000 110</t>
  </si>
  <si>
    <t>Земельный налог с участков в границах внутригородских районов</t>
  </si>
  <si>
    <t>182 1 06 06032 12 1000 110</t>
  </si>
  <si>
    <t>182 1 06 06032 12 2100 110</t>
  </si>
  <si>
    <t>182 1 06 06032 12 3000 110</t>
  </si>
  <si>
    <t>Земельный налог с участков в границах межселенных территорий</t>
  </si>
  <si>
    <t>182 1 06 06033 05 1000 110</t>
  </si>
  <si>
    <t>182 1 06 06033 05 2100 110</t>
  </si>
  <si>
    <t>182 1 06 06033 05 3000 110</t>
  </si>
  <si>
    <t>Земельный налог с участков в границах сельских поселений</t>
  </si>
  <si>
    <t>182 1 06 06033 10 1000 110</t>
  </si>
  <si>
    <t>182 1 06 06033 10 2100 110</t>
  </si>
  <si>
    <t>182 1 06 06033 10 3000 110</t>
  </si>
  <si>
    <t>Земельный налог с участков в границах городских поселений</t>
  </si>
  <si>
    <t>182 1 06 06033 13 1000 110</t>
  </si>
  <si>
    <t>182 1 06 06033 13 2100 110</t>
  </si>
  <si>
    <t>182 1 06 06033 13 3000 110</t>
  </si>
  <si>
    <t>Торговый сбор</t>
  </si>
  <si>
    <t>182 1 05 05010 02 1000 110</t>
  </si>
  <si>
    <t>182 1 05 05010 02 2100 110</t>
  </si>
  <si>
    <t>182 1 05 05010 02 3000 110</t>
  </si>
  <si>
    <t xml:space="preserve">  "Казначей"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</si>
</sst>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rgb="FF518565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5"/>
      <color rgb="FF518565"/>
      <name val="Times New Roman"/>
      <family val="1"/>
      <charset val="204"/>
    </font>
    <font>
      <b/>
      <i/>
      <sz val="20"/>
      <color theme="0"/>
      <name val="Pragmatica Bold"/>
      <family val="2"/>
    </font>
    <font>
      <b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2" xfId="0" applyFont="1" applyFill="1" applyBorder="1" applyAlignment="1" applyProtection="1">
      <alignment vertical="top" wrapText="1"/>
    </xf>
    <xf numFmtId="0" fontId="1" fillId="2" borderId="4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2" borderId="0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18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C3" sqref="C3"/>
    </sheetView>
  </sheetViews>
  <sheetFormatPr defaultColWidth="8.85546875" defaultRowHeight="15"/>
  <cols>
    <col min="1" max="1" width="4.28515625" customWidth="1"/>
    <col min="2" max="2" width="8" customWidth="1"/>
    <col min="3" max="3" width="79.42578125" customWidth="1"/>
    <col min="4" max="4" width="5.28515625" customWidth="1"/>
    <col min="5" max="5" width="4.85546875" customWidth="1"/>
    <col min="7" max="7" width="33.42578125" hidden="1" customWidth="1"/>
    <col min="8" max="8" width="26.28515625" hidden="1" customWidth="1"/>
    <col min="9" max="9" width="25.140625" hidden="1" customWidth="1"/>
    <col min="10" max="10" width="24.28515625" hidden="1" customWidth="1"/>
  </cols>
  <sheetData>
    <row r="1" spans="1:10" s="9" customFormat="1" ht="33" customHeight="1" thickBot="1">
      <c r="A1" s="15" t="s">
        <v>112</v>
      </c>
      <c r="B1" s="16"/>
      <c r="C1" s="16"/>
      <c r="D1" s="16"/>
      <c r="E1" s="17"/>
      <c r="H1" s="9" t="s">
        <v>0</v>
      </c>
      <c r="I1" s="9" t="s">
        <v>1</v>
      </c>
      <c r="J1" s="9" t="s">
        <v>2</v>
      </c>
    </row>
    <row r="2" spans="1:10" ht="33" customHeight="1" thickBot="1">
      <c r="A2" s="1"/>
      <c r="B2" s="3"/>
      <c r="C2" s="13" t="s">
        <v>3</v>
      </c>
      <c r="D2" s="10"/>
      <c r="E2" s="4"/>
      <c r="G2" s="14" t="s">
        <v>4</v>
      </c>
      <c r="H2" t="s">
        <v>5</v>
      </c>
      <c r="I2" t="s">
        <v>6</v>
      </c>
      <c r="J2" t="s">
        <v>7</v>
      </c>
    </row>
    <row r="3" spans="1:10" ht="48" customHeight="1" thickBot="1">
      <c r="A3" s="1"/>
      <c r="B3" s="3"/>
      <c r="C3" s="8" t="s">
        <v>96</v>
      </c>
      <c r="D3" s="3"/>
      <c r="E3" s="4"/>
      <c r="G3" s="14" t="s">
        <v>8</v>
      </c>
      <c r="H3" t="s">
        <v>9</v>
      </c>
      <c r="I3" t="s">
        <v>10</v>
      </c>
      <c r="J3" t="s">
        <v>11</v>
      </c>
    </row>
    <row r="4" spans="1:10" ht="35.25" customHeight="1" thickBot="1">
      <c r="A4" s="1"/>
      <c r="B4" s="3"/>
      <c r="C4" s="7" t="s">
        <v>12</v>
      </c>
      <c r="D4" s="3"/>
      <c r="E4" s="4"/>
      <c r="G4" s="14" t="s">
        <v>13</v>
      </c>
      <c r="H4" t="s">
        <v>9</v>
      </c>
      <c r="I4" t="s">
        <v>10</v>
      </c>
      <c r="J4" t="s">
        <v>11</v>
      </c>
    </row>
    <row r="5" spans="1:10" ht="34.5" customHeight="1" thickBot="1">
      <c r="A5" s="1"/>
      <c r="B5" s="12" t="s">
        <v>0</v>
      </c>
      <c r="C5" s="11" t="str">
        <f>VLOOKUP(C3,G2:H29,2,FALSE)</f>
        <v>182 1 06 06033 05 1000 110</v>
      </c>
      <c r="D5" s="3"/>
      <c r="E5" s="4"/>
      <c r="G5" s="14" t="s">
        <v>14</v>
      </c>
      <c r="H5" t="s">
        <v>15</v>
      </c>
      <c r="I5" t="s">
        <v>16</v>
      </c>
      <c r="J5" t="s">
        <v>17</v>
      </c>
    </row>
    <row r="6" spans="1:10" ht="12" customHeight="1" thickBot="1">
      <c r="A6" s="1"/>
      <c r="B6" s="3"/>
      <c r="C6" s="7"/>
      <c r="D6" s="3"/>
      <c r="E6" s="4"/>
      <c r="G6" s="14" t="s">
        <v>18</v>
      </c>
      <c r="H6" t="s">
        <v>19</v>
      </c>
      <c r="I6" t="s">
        <v>20</v>
      </c>
      <c r="J6" t="s">
        <v>21</v>
      </c>
    </row>
    <row r="7" spans="1:10" ht="34.5" customHeight="1" thickBot="1">
      <c r="A7" s="1"/>
      <c r="B7" s="12" t="s">
        <v>1</v>
      </c>
      <c r="C7" s="11" t="str">
        <f>VLOOKUP(C3,G2:I29,3,FALSE)</f>
        <v>182 1 06 06033 05 2100 110</v>
      </c>
      <c r="D7" s="3"/>
      <c r="E7" s="4"/>
      <c r="G7" s="14" t="s">
        <v>22</v>
      </c>
      <c r="H7" t="s">
        <v>23</v>
      </c>
      <c r="I7" t="s">
        <v>24</v>
      </c>
      <c r="J7" t="s">
        <v>25</v>
      </c>
    </row>
    <row r="8" spans="1:10" ht="12" customHeight="1" thickBot="1">
      <c r="A8" s="1"/>
      <c r="B8" s="3"/>
      <c r="C8" s="7"/>
      <c r="D8" s="3"/>
      <c r="E8" s="4"/>
      <c r="G8" s="14" t="s">
        <v>26</v>
      </c>
      <c r="H8" t="s">
        <v>27</v>
      </c>
      <c r="I8" t="s">
        <v>28</v>
      </c>
      <c r="J8" t="s">
        <v>29</v>
      </c>
    </row>
    <row r="9" spans="1:10" ht="34.5" customHeight="1" thickBot="1">
      <c r="A9" s="1"/>
      <c r="B9" s="12" t="s">
        <v>30</v>
      </c>
      <c r="C9" s="11" t="str">
        <f>VLOOKUP(C3,G2:J29,4,FALSE)</f>
        <v>182 1 06 06033 05 3000 110</v>
      </c>
      <c r="D9" s="3"/>
      <c r="E9" s="4"/>
      <c r="G9" s="14" t="s">
        <v>31</v>
      </c>
      <c r="H9" t="s">
        <v>32</v>
      </c>
      <c r="I9" t="s">
        <v>33</v>
      </c>
      <c r="J9" t="s">
        <v>34</v>
      </c>
    </row>
    <row r="10" spans="1:10" ht="24.75" customHeight="1" thickBot="1">
      <c r="A10" s="2"/>
      <c r="B10" s="5"/>
      <c r="C10" s="5"/>
      <c r="D10" s="5"/>
      <c r="E10" s="6"/>
      <c r="G10" s="14" t="s">
        <v>35</v>
      </c>
      <c r="H10" t="s">
        <v>36</v>
      </c>
      <c r="I10" t="s">
        <v>28</v>
      </c>
      <c r="J10" t="s">
        <v>37</v>
      </c>
    </row>
    <row r="11" spans="1:10" ht="45">
      <c r="G11" s="14" t="s">
        <v>38</v>
      </c>
      <c r="H11" t="s">
        <v>39</v>
      </c>
      <c r="I11" t="s">
        <v>33</v>
      </c>
      <c r="J11" t="s">
        <v>34</v>
      </c>
    </row>
    <row r="12" spans="1:10" ht="30">
      <c r="G12" s="14" t="s">
        <v>40</v>
      </c>
      <c r="H12" t="s">
        <v>41</v>
      </c>
      <c r="I12" t="s">
        <v>42</v>
      </c>
      <c r="J12" t="s">
        <v>43</v>
      </c>
    </row>
    <row r="13" spans="1:10">
      <c r="G13" s="14" t="s">
        <v>44</v>
      </c>
      <c r="H13" t="s">
        <v>45</v>
      </c>
      <c r="I13" t="s">
        <v>46</v>
      </c>
      <c r="J13" t="s">
        <v>47</v>
      </c>
    </row>
    <row r="14" spans="1:10" ht="30">
      <c r="G14" s="14" t="s">
        <v>48</v>
      </c>
      <c r="H14" t="s">
        <v>49</v>
      </c>
      <c r="I14" t="s">
        <v>50</v>
      </c>
      <c r="J14" t="s">
        <v>51</v>
      </c>
    </row>
    <row r="15" spans="1:10" ht="45">
      <c r="G15" s="14" t="s">
        <v>52</v>
      </c>
      <c r="H15" t="s">
        <v>53</v>
      </c>
      <c r="I15" t="s">
        <v>54</v>
      </c>
      <c r="J15" t="s">
        <v>55</v>
      </c>
    </row>
    <row r="16" spans="1:10">
      <c r="G16" s="14" t="s">
        <v>56</v>
      </c>
      <c r="H16" t="s">
        <v>57</v>
      </c>
      <c r="I16" t="s">
        <v>58</v>
      </c>
      <c r="J16" t="s">
        <v>59</v>
      </c>
    </row>
    <row r="17" spans="7:10">
      <c r="G17" s="14" t="s">
        <v>60</v>
      </c>
      <c r="H17" t="s">
        <v>61</v>
      </c>
      <c r="I17" t="s">
        <v>62</v>
      </c>
      <c r="J17" t="s">
        <v>63</v>
      </c>
    </row>
    <row r="18" spans="7:10">
      <c r="G18" s="14" t="s">
        <v>64</v>
      </c>
      <c r="H18" t="s">
        <v>65</v>
      </c>
      <c r="I18" t="s">
        <v>66</v>
      </c>
      <c r="J18" t="s">
        <v>67</v>
      </c>
    </row>
    <row r="19" spans="7:10">
      <c r="G19" s="14" t="s">
        <v>68</v>
      </c>
      <c r="H19" t="s">
        <v>69</v>
      </c>
      <c r="I19" t="s">
        <v>70</v>
      </c>
      <c r="J19" t="s">
        <v>71</v>
      </c>
    </row>
    <row r="20" spans="7:10" ht="15.75" customHeight="1">
      <c r="G20" s="14" t="s">
        <v>72</v>
      </c>
      <c r="H20" t="s">
        <v>73</v>
      </c>
      <c r="I20" t="s">
        <v>74</v>
      </c>
      <c r="J20" t="s">
        <v>75</v>
      </c>
    </row>
    <row r="21" spans="7:10" ht="30">
      <c r="G21" s="14" t="s">
        <v>76</v>
      </c>
      <c r="H21" t="s">
        <v>77</v>
      </c>
      <c r="I21" t="s">
        <v>78</v>
      </c>
      <c r="J21" t="s">
        <v>79</v>
      </c>
    </row>
    <row r="22" spans="7:10" ht="45">
      <c r="G22" s="14" t="s">
        <v>80</v>
      </c>
      <c r="H22" t="s">
        <v>81</v>
      </c>
      <c r="I22" t="s">
        <v>82</v>
      </c>
      <c r="J22" t="s">
        <v>83</v>
      </c>
    </row>
    <row r="23" spans="7:10" ht="45">
      <c r="G23" s="14" t="s">
        <v>84</v>
      </c>
      <c r="H23" t="s">
        <v>85</v>
      </c>
      <c r="I23" t="s">
        <v>86</v>
      </c>
      <c r="J23" t="s">
        <v>87</v>
      </c>
    </row>
    <row r="24" spans="7:10" ht="45">
      <c r="G24" s="14" t="s">
        <v>88</v>
      </c>
      <c r="H24" t="s">
        <v>89</v>
      </c>
      <c r="I24" t="s">
        <v>90</v>
      </c>
      <c r="J24" t="s">
        <v>91</v>
      </c>
    </row>
    <row r="25" spans="7:10" ht="45">
      <c r="G25" s="14" t="s">
        <v>92</v>
      </c>
      <c r="H25" t="s">
        <v>93</v>
      </c>
      <c r="I25" t="s">
        <v>94</v>
      </c>
      <c r="J25" t="s">
        <v>95</v>
      </c>
    </row>
    <row r="26" spans="7:10" ht="45">
      <c r="G26" s="14" t="s">
        <v>96</v>
      </c>
      <c r="H26" t="s">
        <v>97</v>
      </c>
      <c r="I26" t="s">
        <v>98</v>
      </c>
      <c r="J26" t="s">
        <v>99</v>
      </c>
    </row>
    <row r="27" spans="7:10" ht="30">
      <c r="G27" s="14" t="s">
        <v>100</v>
      </c>
      <c r="H27" t="s">
        <v>101</v>
      </c>
      <c r="I27" t="s">
        <v>102</v>
      </c>
      <c r="J27" t="s">
        <v>103</v>
      </c>
    </row>
    <row r="28" spans="7:10" ht="30">
      <c r="G28" s="14" t="s">
        <v>104</v>
      </c>
      <c r="H28" t="s">
        <v>105</v>
      </c>
      <c r="I28" t="s">
        <v>106</v>
      </c>
      <c r="J28" t="s">
        <v>107</v>
      </c>
    </row>
    <row r="29" spans="7:10">
      <c r="G29" s="14" t="s">
        <v>108</v>
      </c>
      <c r="H29" t="s">
        <v>109</v>
      </c>
      <c r="I29" t="s">
        <v>110</v>
      </c>
      <c r="J29" t="s">
        <v>111</v>
      </c>
    </row>
    <row r="30" spans="7:10">
      <c r="G30" s="14"/>
    </row>
  </sheetData>
  <mergeCells count="1">
    <mergeCell ref="A1:E1"/>
  </mergeCells>
  <dataValidations count="1">
    <dataValidation type="list" allowBlank="1" showInputMessage="1" showErrorMessage="1" sqref="C3">
      <formula1>$G$2:$G$29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Налоги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Sergio</cp:lastModifiedBy>
  <cp:revision/>
  <dcterms:created xsi:type="dcterms:W3CDTF">2017-11-24T13:58:32Z</dcterms:created>
  <dcterms:modified xsi:type="dcterms:W3CDTF">2018-04-23T02:07:54Z</dcterms:modified>
  <cp:category/>
  <cp:contentStatus/>
</cp:coreProperties>
</file>